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13E4F53A-7B26-4F5F-BC59-BC48F5E2EAD1}" xr6:coauthVersionLast="47" xr6:coauthVersionMax="47" xr10:uidLastSave="{00000000-0000-0000-0000-000000000000}"/>
  <bookViews>
    <workbookView xWindow="4410" yWindow="1185" windowWidth="17145" windowHeight="13395" xr2:uid="{00000000-000D-0000-FFFF-FFFF00000000}"/>
  </bookViews>
  <sheets>
    <sheet name="Sheet1" sheetId="1" r:id="rId1"/>
  </sheets>
  <definedNames>
    <definedName name="_xlnm.Print_Area" localSheetId="0">Sheet1!$A$1:$F$126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  <c r="E83" i="1"/>
  <c r="E84" i="1"/>
  <c r="E85" i="1"/>
  <c r="E86" i="1"/>
  <c r="E87" i="1"/>
  <c r="E88" i="1"/>
  <c r="E89" i="1"/>
  <c r="E90" i="1"/>
  <c r="E91" i="1"/>
  <c r="E92" i="1"/>
  <c r="D53" i="1"/>
  <c r="D54" i="1"/>
  <c r="D55" i="1"/>
  <c r="D56" i="1"/>
  <c r="D57" i="1"/>
  <c r="D58" i="1"/>
  <c r="D59" i="1"/>
  <c r="D60" i="1"/>
  <c r="D61" i="1"/>
  <c r="D52" i="1"/>
  <c r="E123" i="1" l="1"/>
  <c r="E124" i="1"/>
  <c r="E122" i="1"/>
  <c r="D125" i="1"/>
  <c r="E125" i="1" s="1"/>
  <c r="E116" i="1"/>
  <c r="E117" i="1"/>
  <c r="E115" i="1"/>
  <c r="D118" i="1"/>
  <c r="E118" i="1" s="1"/>
  <c r="E97" i="1" l="1"/>
  <c r="E98" i="1"/>
  <c r="E99" i="1"/>
  <c r="E100" i="1"/>
  <c r="E101" i="1"/>
  <c r="E102" i="1"/>
  <c r="E103" i="1"/>
  <c r="E104" i="1"/>
  <c r="E105" i="1"/>
  <c r="E106" i="1"/>
  <c r="E107" i="1"/>
  <c r="E108" i="1"/>
  <c r="E109" i="1"/>
  <c r="E96" i="1"/>
  <c r="C74" i="1"/>
  <c r="D74" i="1" s="1"/>
  <c r="D73" i="1"/>
  <c r="D66" i="1"/>
  <c r="D67" i="1"/>
  <c r="D68" i="1"/>
  <c r="D69" i="1"/>
  <c r="D70" i="1"/>
  <c r="D71" i="1"/>
  <c r="D72" i="1"/>
  <c r="D65" i="1"/>
  <c r="D110" i="1"/>
  <c r="E110" i="1" s="1"/>
  <c r="D12" i="1" l="1"/>
  <c r="D13" i="1"/>
  <c r="D14" i="1"/>
  <c r="D15" i="1"/>
  <c r="D16" i="1"/>
  <c r="D17" i="1"/>
  <c r="D18" i="1"/>
  <c r="D11" i="1"/>
  <c r="C19" i="1"/>
  <c r="D19" i="1" s="1"/>
</calcChain>
</file>

<file path=xl/sharedStrings.xml><?xml version="1.0" encoding="utf-8"?>
<sst xmlns="http://schemas.openxmlformats.org/spreadsheetml/2006/main" count="141" uniqueCount="88">
  <si>
    <t>検挙件数（件）</t>
    <rPh sb="0" eb="2">
      <t>ケンキョ</t>
    </rPh>
    <rPh sb="2" eb="4">
      <t>ケンスウ</t>
    </rPh>
    <rPh sb="5" eb="6">
      <t>ケン</t>
    </rPh>
    <phoneticPr fontId="4"/>
  </si>
  <si>
    <t>検挙人員（人）</t>
    <rPh sb="0" eb="2">
      <t>ケンキョ</t>
    </rPh>
    <rPh sb="2" eb="4">
      <t>ジンイン</t>
    </rPh>
    <rPh sb="5" eb="6">
      <t>ヒト</t>
    </rPh>
    <phoneticPr fontId="4"/>
  </si>
  <si>
    <t>令和５年</t>
    <rPh sb="0" eb="2">
      <t>レイワ</t>
    </rPh>
    <rPh sb="3" eb="4">
      <t>ネン</t>
    </rPh>
    <phoneticPr fontId="4"/>
  </si>
  <si>
    <t>０時～３時</t>
    <rPh sb="1" eb="2">
      <t>ジ</t>
    </rPh>
    <rPh sb="4" eb="5">
      <t>ジ</t>
    </rPh>
    <phoneticPr fontId="2"/>
  </si>
  <si>
    <t>３時～６時</t>
    <rPh sb="1" eb="2">
      <t>ジ</t>
    </rPh>
    <rPh sb="4" eb="5">
      <t>ジ</t>
    </rPh>
    <phoneticPr fontId="2"/>
  </si>
  <si>
    <t>６時～９時</t>
    <rPh sb="1" eb="2">
      <t>ジ</t>
    </rPh>
    <rPh sb="4" eb="5">
      <t>ジ</t>
    </rPh>
    <phoneticPr fontId="2"/>
  </si>
  <si>
    <t>９時～12時</t>
    <rPh sb="1" eb="2">
      <t>ジ</t>
    </rPh>
    <rPh sb="5" eb="6">
      <t>ジ</t>
    </rPh>
    <phoneticPr fontId="2"/>
  </si>
  <si>
    <t>12時～15時</t>
    <rPh sb="2" eb="3">
      <t>ジ</t>
    </rPh>
    <rPh sb="6" eb="7">
      <t>ジ</t>
    </rPh>
    <phoneticPr fontId="2"/>
  </si>
  <si>
    <t>15時～18時</t>
    <rPh sb="2" eb="3">
      <t>ジ</t>
    </rPh>
    <rPh sb="6" eb="7">
      <t>ジ</t>
    </rPh>
    <phoneticPr fontId="2"/>
  </si>
  <si>
    <t>18時～21時</t>
    <rPh sb="2" eb="3">
      <t>ジ</t>
    </rPh>
    <rPh sb="6" eb="7">
      <t>ジ</t>
    </rPh>
    <phoneticPr fontId="2"/>
  </si>
  <si>
    <t>21時～24時</t>
    <rPh sb="2" eb="3">
      <t>ジ</t>
    </rPh>
    <rPh sb="6" eb="7">
      <t>ジ</t>
    </rPh>
    <phoneticPr fontId="2"/>
  </si>
  <si>
    <t>発生時間帯</t>
    <rPh sb="0" eb="2">
      <t>ハッセイ</t>
    </rPh>
    <rPh sb="2" eb="5">
      <t>ジカンタイ</t>
    </rPh>
    <phoneticPr fontId="4"/>
  </si>
  <si>
    <t>割合（％）</t>
    <rPh sb="0" eb="2">
      <t>ワリアイ</t>
    </rPh>
    <phoneticPr fontId="4"/>
  </si>
  <si>
    <t>合計</t>
    <rPh sb="0" eb="2">
      <t>ゴウケイ</t>
    </rPh>
    <phoneticPr fontId="1"/>
  </si>
  <si>
    <t>合計</t>
    <rPh sb="0" eb="2">
      <t>ゴウケイ</t>
    </rPh>
    <phoneticPr fontId="4"/>
  </si>
  <si>
    <t>路上</t>
  </si>
  <si>
    <t>ショッピングモール等商業施設</t>
  </si>
  <si>
    <t>書店・レンタルビデオ店</t>
  </si>
  <si>
    <t>ゲームセンター・パチンコ店</t>
  </si>
  <si>
    <t>その他の公共の場所</t>
  </si>
  <si>
    <t>階段・エスカレーター</t>
    <rPh sb="0" eb="2">
      <t>カイダン</t>
    </rPh>
    <phoneticPr fontId="4"/>
  </si>
  <si>
    <t>ホーム</t>
    <phoneticPr fontId="4"/>
  </si>
  <si>
    <t>その他</t>
    <rPh sb="2" eb="3">
      <t>タ</t>
    </rPh>
    <phoneticPr fontId="4"/>
  </si>
  <si>
    <t>電車等</t>
    <rPh sb="0" eb="2">
      <t>デンシャ</t>
    </rPh>
    <rPh sb="2" eb="3">
      <t>トウ</t>
    </rPh>
    <phoneticPr fontId="4"/>
  </si>
  <si>
    <t>バス</t>
    <phoneticPr fontId="4"/>
  </si>
  <si>
    <t>発生件数（件）</t>
    <rPh sb="0" eb="2">
      <t>ハッセイ</t>
    </rPh>
    <rPh sb="2" eb="4">
      <t>ケンスウ</t>
    </rPh>
    <rPh sb="5" eb="6">
      <t>ケン</t>
    </rPh>
    <phoneticPr fontId="4"/>
  </si>
  <si>
    <t>発生場所</t>
    <rPh sb="0" eb="2">
      <t>ハッセイ</t>
    </rPh>
    <rPh sb="2" eb="4">
      <t>バショ</t>
    </rPh>
    <phoneticPr fontId="4"/>
  </si>
  <si>
    <t>駅構内</t>
    <rPh sb="0" eb="3">
      <t>エキコウナイ</t>
    </rPh>
    <phoneticPr fontId="4"/>
  </si>
  <si>
    <t>乗物内</t>
    <rPh sb="0" eb="1">
      <t>ノ</t>
    </rPh>
    <rPh sb="1" eb="2">
      <t>モノ</t>
    </rPh>
    <rPh sb="2" eb="3">
      <t>ナイ</t>
    </rPh>
    <phoneticPr fontId="4"/>
  </si>
  <si>
    <t>駅構内</t>
    <rPh sb="0" eb="1">
      <t>エキ</t>
    </rPh>
    <rPh sb="1" eb="3">
      <t>コウナイ</t>
    </rPh>
    <phoneticPr fontId="2"/>
  </si>
  <si>
    <t>階段・エスカレーター</t>
    <rPh sb="0" eb="2">
      <t>カイダン</t>
    </rPh>
    <phoneticPr fontId="2"/>
  </si>
  <si>
    <t>ホーム</t>
  </si>
  <si>
    <t>その他</t>
    <rPh sb="2" eb="3">
      <t>タ</t>
    </rPh>
    <phoneticPr fontId="2"/>
  </si>
  <si>
    <t>乗物内</t>
    <rPh sb="0" eb="2">
      <t>ノリモノ</t>
    </rPh>
    <rPh sb="2" eb="3">
      <t>ナイ</t>
    </rPh>
    <phoneticPr fontId="2"/>
  </si>
  <si>
    <t>電車等</t>
    <rPh sb="0" eb="2">
      <t>デンシャ</t>
    </rPh>
    <rPh sb="2" eb="3">
      <t>ナド</t>
    </rPh>
    <phoneticPr fontId="2"/>
  </si>
  <si>
    <t>バス</t>
  </si>
  <si>
    <t>路上</t>
    <rPh sb="0" eb="2">
      <t>ロジョウ</t>
    </rPh>
    <phoneticPr fontId="2"/>
  </si>
  <si>
    <t>ショッピングモール等商業施設</t>
    <rPh sb="9" eb="10">
      <t>トウ</t>
    </rPh>
    <rPh sb="10" eb="12">
      <t>ショウギョウ</t>
    </rPh>
    <rPh sb="12" eb="14">
      <t>シセツ</t>
    </rPh>
    <phoneticPr fontId="2"/>
  </si>
  <si>
    <t>書店・レンタルビデオ店</t>
    <rPh sb="0" eb="2">
      <t>ショテン</t>
    </rPh>
    <rPh sb="10" eb="11">
      <t>テン</t>
    </rPh>
    <phoneticPr fontId="2"/>
  </si>
  <si>
    <t>ゲームセンター・パチンコ店</t>
    <rPh sb="12" eb="13">
      <t>テン</t>
    </rPh>
    <phoneticPr fontId="2"/>
  </si>
  <si>
    <t>その他の公共の場所</t>
    <rPh sb="2" eb="3">
      <t>タ</t>
    </rPh>
    <rPh sb="4" eb="6">
      <t>コウキョウ</t>
    </rPh>
    <rPh sb="7" eb="9">
      <t>バショ</t>
    </rPh>
    <phoneticPr fontId="2"/>
  </si>
  <si>
    <t>「公共の場所」以外の場所</t>
    <rPh sb="1" eb="3">
      <t>コウキョウ</t>
    </rPh>
    <rPh sb="4" eb="6">
      <t>バショ</t>
    </rPh>
    <rPh sb="7" eb="9">
      <t>イガイ</t>
    </rPh>
    <rPh sb="10" eb="12">
      <t>バショ</t>
    </rPh>
    <phoneticPr fontId="2"/>
  </si>
  <si>
    <t>学校（幼稚園）</t>
    <rPh sb="0" eb="2">
      <t>ガッコウ</t>
    </rPh>
    <rPh sb="3" eb="6">
      <t>ヨウチエン</t>
    </rPh>
    <phoneticPr fontId="2"/>
  </si>
  <si>
    <t>通常衣服を着けない場所
（住居、便所、浴場、更衣室等）</t>
    <rPh sb="0" eb="2">
      <t>ツウジョウ</t>
    </rPh>
    <rPh sb="2" eb="4">
      <t>イフク</t>
    </rPh>
    <rPh sb="5" eb="6">
      <t>ツ</t>
    </rPh>
    <rPh sb="9" eb="11">
      <t>バショ</t>
    </rPh>
    <rPh sb="13" eb="15">
      <t>ジュウキョ</t>
    </rPh>
    <rPh sb="16" eb="18">
      <t>ベンジョ</t>
    </rPh>
    <rPh sb="19" eb="21">
      <t>ヨクジョウ</t>
    </rPh>
    <rPh sb="22" eb="25">
      <t>コウイシツ</t>
    </rPh>
    <rPh sb="25" eb="26">
      <t>トウ</t>
    </rPh>
    <phoneticPr fontId="2"/>
  </si>
  <si>
    <t>発生場所</t>
    <rPh sb="0" eb="2">
      <t>ハッセイ</t>
    </rPh>
    <rPh sb="2" eb="4">
      <t>バショ</t>
    </rPh>
    <phoneticPr fontId="4"/>
  </si>
  <si>
    <t>発生件数（件）</t>
    <rPh sb="0" eb="2">
      <t>ハッセイ</t>
    </rPh>
    <rPh sb="2" eb="4">
      <t>ケンスウ</t>
    </rPh>
    <rPh sb="5" eb="6">
      <t>ケン</t>
    </rPh>
    <phoneticPr fontId="4"/>
  </si>
  <si>
    <t>割合（％）</t>
    <rPh sb="0" eb="2">
      <t>ワリアイ</t>
    </rPh>
    <phoneticPr fontId="4"/>
  </si>
  <si>
    <t>不明</t>
    <rPh sb="0" eb="2">
      <t>フメイ</t>
    </rPh>
    <phoneticPr fontId="4"/>
  </si>
  <si>
    <t>合計</t>
    <rPh sb="0" eb="2">
      <t>ゴウケイ</t>
    </rPh>
    <phoneticPr fontId="4"/>
  </si>
  <si>
    <t>不明</t>
    <rPh sb="0" eb="2">
      <t>フメイ</t>
    </rPh>
    <phoneticPr fontId="5"/>
  </si>
  <si>
    <t>（１）検挙件数・人員</t>
    <rPh sb="3" eb="5">
      <t>ケンキョ</t>
    </rPh>
    <rPh sb="5" eb="7">
      <t>ケンスウ</t>
    </rPh>
    <rPh sb="8" eb="10">
      <t>ジンイン</t>
    </rPh>
    <phoneticPr fontId="4"/>
  </si>
  <si>
    <t>（２）発生時間帯別の検挙件数</t>
    <rPh sb="3" eb="5">
      <t>ハッセイ</t>
    </rPh>
    <rPh sb="5" eb="8">
      <t>ジカンタイ</t>
    </rPh>
    <rPh sb="8" eb="9">
      <t>ベツ</t>
    </rPh>
    <rPh sb="10" eb="12">
      <t>ケンキョ</t>
    </rPh>
    <rPh sb="12" eb="14">
      <t>ケンスウ</t>
    </rPh>
    <phoneticPr fontId="4"/>
  </si>
  <si>
    <t>（３）発生場所別の検挙件数</t>
    <rPh sb="3" eb="5">
      <t>ハッセイ</t>
    </rPh>
    <rPh sb="5" eb="7">
      <t>バショ</t>
    </rPh>
    <rPh sb="7" eb="8">
      <t>ベツ</t>
    </rPh>
    <rPh sb="9" eb="11">
      <t>ケンキョ</t>
    </rPh>
    <rPh sb="11" eb="13">
      <t>ケンスウ</t>
    </rPh>
    <phoneticPr fontId="4"/>
  </si>
  <si>
    <t>（１）撮影罪（ひそかに撮影）の認知件数、検挙件数・人員</t>
    <rPh sb="3" eb="5">
      <t>サツエイ</t>
    </rPh>
    <rPh sb="5" eb="6">
      <t>ザイ</t>
    </rPh>
    <rPh sb="11" eb="13">
      <t>サツエイ</t>
    </rPh>
    <rPh sb="15" eb="17">
      <t>ニンチ</t>
    </rPh>
    <rPh sb="17" eb="19">
      <t>ケンスウ</t>
    </rPh>
    <rPh sb="20" eb="22">
      <t>ケンキョ</t>
    </rPh>
    <rPh sb="22" eb="24">
      <t>ケンスウ</t>
    </rPh>
    <rPh sb="25" eb="27">
      <t>ジンイン</t>
    </rPh>
    <phoneticPr fontId="4"/>
  </si>
  <si>
    <t>令和５年</t>
    <rPh sb="0" eb="2">
      <t>レイワ</t>
    </rPh>
    <rPh sb="3" eb="4">
      <t>ネン</t>
    </rPh>
    <phoneticPr fontId="4"/>
  </si>
  <si>
    <t>認知件数（件）</t>
    <rPh sb="0" eb="2">
      <t>ニンチ</t>
    </rPh>
    <rPh sb="2" eb="4">
      <t>ケンスウ</t>
    </rPh>
    <rPh sb="5" eb="6">
      <t>ケン</t>
    </rPh>
    <phoneticPr fontId="4"/>
  </si>
  <si>
    <t>検挙件数（件）</t>
    <rPh sb="0" eb="2">
      <t>ケンキョ</t>
    </rPh>
    <rPh sb="2" eb="4">
      <t>ケンスウ</t>
    </rPh>
    <rPh sb="5" eb="6">
      <t>ケン</t>
    </rPh>
    <phoneticPr fontId="4"/>
  </si>
  <si>
    <t>検挙人員（人）</t>
    <rPh sb="0" eb="2">
      <t>ケンキョ</t>
    </rPh>
    <rPh sb="2" eb="4">
      <t>ジンイン</t>
    </rPh>
    <rPh sb="5" eb="6">
      <t>ヒト</t>
    </rPh>
    <phoneticPr fontId="4"/>
  </si>
  <si>
    <t>（２）迷惑防止条例違反の検挙件数・人員</t>
    <rPh sb="3" eb="11">
      <t>メイワクボウシジョウレイイハン</t>
    </rPh>
    <rPh sb="12" eb="14">
      <t>ケンキョ</t>
    </rPh>
    <rPh sb="14" eb="16">
      <t>ケンスウ</t>
    </rPh>
    <rPh sb="17" eb="19">
      <t>ジンイン</t>
    </rPh>
    <phoneticPr fontId="4"/>
  </si>
  <si>
    <t>（３）発生時間帯別の検挙件数</t>
    <rPh sb="3" eb="5">
      <t>ハッセイ</t>
    </rPh>
    <rPh sb="5" eb="8">
      <t>ジカンタイ</t>
    </rPh>
    <rPh sb="8" eb="9">
      <t>ベツ</t>
    </rPh>
    <rPh sb="10" eb="12">
      <t>ケンキョ</t>
    </rPh>
    <rPh sb="12" eb="14">
      <t>ケンスウ</t>
    </rPh>
    <phoneticPr fontId="4"/>
  </si>
  <si>
    <t>ア　撮影罪（ひそかに撮影）の検挙件数</t>
    <rPh sb="2" eb="4">
      <t>サツエイ</t>
    </rPh>
    <rPh sb="4" eb="5">
      <t>ザイ</t>
    </rPh>
    <rPh sb="10" eb="12">
      <t>サツエイ</t>
    </rPh>
    <rPh sb="14" eb="16">
      <t>ケンキョ</t>
    </rPh>
    <rPh sb="16" eb="18">
      <t>ケンスウ</t>
    </rPh>
    <phoneticPr fontId="4"/>
  </si>
  <si>
    <t>イ　迷惑防止条例違反の検挙件数</t>
    <rPh sb="2" eb="10">
      <t>メイワクボウシジョウレイイハン</t>
    </rPh>
    <rPh sb="11" eb="13">
      <t>ケンキョ</t>
    </rPh>
    <rPh sb="13" eb="15">
      <t>ケンスウ</t>
    </rPh>
    <phoneticPr fontId="4"/>
  </si>
  <si>
    <t>（４）発生場所別の検挙件数</t>
    <phoneticPr fontId="4"/>
  </si>
  <si>
    <t>イ　迷惑防止条例違反の検挙件数</t>
    <rPh sb="2" eb="4">
      <t>メイワク</t>
    </rPh>
    <rPh sb="4" eb="6">
      <t>ボウシ</t>
    </rPh>
    <rPh sb="6" eb="8">
      <t>ジョウレイ</t>
    </rPh>
    <rPh sb="8" eb="10">
      <t>イハン</t>
    </rPh>
    <rPh sb="11" eb="13">
      <t>ケンキョ</t>
    </rPh>
    <rPh sb="13" eb="15">
      <t>ケンスウ</t>
    </rPh>
    <phoneticPr fontId="4"/>
  </si>
  <si>
    <t>（５）犯罪供用物別の検挙件数</t>
    <rPh sb="3" eb="5">
      <t>ハンザイ</t>
    </rPh>
    <rPh sb="5" eb="7">
      <t>キョウヨウ</t>
    </rPh>
    <rPh sb="7" eb="8">
      <t>ブツ</t>
    </rPh>
    <rPh sb="8" eb="9">
      <t>ベツ</t>
    </rPh>
    <rPh sb="10" eb="12">
      <t>ケンキョ</t>
    </rPh>
    <rPh sb="12" eb="14">
      <t>ケンスウ</t>
    </rPh>
    <phoneticPr fontId="4"/>
  </si>
  <si>
    <t>１　痴漢に係る検挙状況</t>
    <rPh sb="2" eb="4">
      <t>チカン</t>
    </rPh>
    <rPh sb="5" eb="6">
      <t>カカ</t>
    </rPh>
    <rPh sb="7" eb="9">
      <t>ケンキョ</t>
    </rPh>
    <rPh sb="9" eb="11">
      <t>ジョウキョウ</t>
    </rPh>
    <phoneticPr fontId="4"/>
  </si>
  <si>
    <t>２　盗撮に係る認知・検挙状況</t>
    <rPh sb="2" eb="4">
      <t>トウサツ</t>
    </rPh>
    <rPh sb="5" eb="6">
      <t>カカ</t>
    </rPh>
    <rPh sb="7" eb="9">
      <t>ニンチ</t>
    </rPh>
    <rPh sb="10" eb="12">
      <t>ケンキョ</t>
    </rPh>
    <rPh sb="12" eb="14">
      <t>ジョウキョウ</t>
    </rPh>
    <phoneticPr fontId="4"/>
  </si>
  <si>
    <t>犯罪供用物</t>
    <rPh sb="0" eb="2">
      <t>ハンザイ</t>
    </rPh>
    <rPh sb="2" eb="4">
      <t>キョウヨウ</t>
    </rPh>
    <rPh sb="4" eb="5">
      <t>ブツ</t>
    </rPh>
    <phoneticPr fontId="4"/>
  </si>
  <si>
    <t>携帯電話</t>
    <rPh sb="0" eb="2">
      <t>ケイタイ</t>
    </rPh>
    <rPh sb="2" eb="4">
      <t>デンワ</t>
    </rPh>
    <phoneticPr fontId="4"/>
  </si>
  <si>
    <t>小型（秘匿）カメラ</t>
    <rPh sb="0" eb="2">
      <t>コガタ</t>
    </rPh>
    <rPh sb="3" eb="5">
      <t>ヒトク</t>
    </rPh>
    <phoneticPr fontId="4"/>
  </si>
  <si>
    <t>その他の撮影機器類</t>
    <rPh sb="2" eb="3">
      <t>タ</t>
    </rPh>
    <rPh sb="4" eb="6">
      <t>サツエイ</t>
    </rPh>
    <rPh sb="6" eb="9">
      <t>キキルイ</t>
    </rPh>
    <phoneticPr fontId="4"/>
  </si>
  <si>
    <t>イ　迷惑行為防止条例違反の検挙件数</t>
    <rPh sb="2" eb="4">
      <t>メイワク</t>
    </rPh>
    <rPh sb="4" eb="6">
      <t>コウイ</t>
    </rPh>
    <rPh sb="6" eb="8">
      <t>ボウシ</t>
    </rPh>
    <rPh sb="8" eb="10">
      <t>ジョウレイ</t>
    </rPh>
    <rPh sb="10" eb="12">
      <t>イハン</t>
    </rPh>
    <rPh sb="13" eb="15">
      <t>ケンキョ</t>
    </rPh>
    <rPh sb="15" eb="17">
      <t>ケンスウ</t>
    </rPh>
    <phoneticPr fontId="4"/>
  </si>
  <si>
    <t>犯罪供用物</t>
    <rPh sb="0" eb="5">
      <t>ハンザイキョウヨウブツ</t>
    </rPh>
    <phoneticPr fontId="4"/>
  </si>
  <si>
    <t>その他の撮影機器類</t>
    <rPh sb="2" eb="3">
      <t>タ</t>
    </rPh>
    <rPh sb="4" eb="9">
      <t>サツエイキキルイ</t>
    </rPh>
    <phoneticPr fontId="4"/>
  </si>
  <si>
    <t>乗物内</t>
    <rPh sb="0" eb="1">
      <t>ノ</t>
    </rPh>
    <rPh sb="1" eb="2">
      <t>モノ</t>
    </rPh>
    <rPh sb="2" eb="3">
      <t>ナイ</t>
    </rPh>
    <phoneticPr fontId="4"/>
  </si>
  <si>
    <t>電車等</t>
    <rPh sb="0" eb="2">
      <t>デンシャ</t>
    </rPh>
    <rPh sb="2" eb="3">
      <t>トウ</t>
    </rPh>
    <phoneticPr fontId="4"/>
  </si>
  <si>
    <t>バス</t>
    <phoneticPr fontId="2"/>
  </si>
  <si>
    <t>駅構内</t>
    <rPh sb="0" eb="3">
      <t>エキコウナイ</t>
    </rPh>
    <phoneticPr fontId="4"/>
  </si>
  <si>
    <t>路上</t>
    <rPh sb="0" eb="2">
      <t>ロジョウ</t>
    </rPh>
    <phoneticPr fontId="4"/>
  </si>
  <si>
    <t>商業施設等</t>
    <rPh sb="0" eb="2">
      <t>ショウギョウ</t>
    </rPh>
    <rPh sb="2" eb="4">
      <t>シセツ</t>
    </rPh>
    <rPh sb="4" eb="5">
      <t>トウ</t>
    </rPh>
    <phoneticPr fontId="2"/>
  </si>
  <si>
    <t>学校</t>
    <rPh sb="0" eb="2">
      <t>ガッコウ</t>
    </rPh>
    <phoneticPr fontId="2"/>
  </si>
  <si>
    <t>会社・事務所</t>
    <rPh sb="0" eb="2">
      <t>カイシャ</t>
    </rPh>
    <rPh sb="3" eb="6">
      <t>ジムショ</t>
    </rPh>
    <phoneticPr fontId="2"/>
  </si>
  <si>
    <t>住宅等</t>
    <rPh sb="0" eb="3">
      <t>ジュウタクトウ</t>
    </rPh>
    <phoneticPr fontId="2"/>
  </si>
  <si>
    <t>ホテル等</t>
    <rPh sb="3" eb="4">
      <t>トウ</t>
    </rPh>
    <phoneticPr fontId="2"/>
  </si>
  <si>
    <t>公衆浴場</t>
    <rPh sb="0" eb="2">
      <t>コウシュウ</t>
    </rPh>
    <rPh sb="2" eb="4">
      <t>ヨクジョウ</t>
    </rPh>
    <phoneticPr fontId="4"/>
  </si>
  <si>
    <t>その他の施設等</t>
    <rPh sb="2" eb="3">
      <t>タ</t>
    </rPh>
    <rPh sb="4" eb="6">
      <t>シセツ</t>
    </rPh>
    <rPh sb="6" eb="7">
      <t>トウ</t>
    </rPh>
    <phoneticPr fontId="2"/>
  </si>
  <si>
    <t>※割合は小数第２位を四捨五入</t>
    <rPh sb="1" eb="3">
      <t>ワリアイ</t>
    </rPh>
    <rPh sb="4" eb="6">
      <t>ショウスウ</t>
    </rPh>
    <rPh sb="6" eb="7">
      <t>ダイ</t>
    </rPh>
    <rPh sb="8" eb="9">
      <t>イ</t>
    </rPh>
    <rPh sb="10" eb="14">
      <t>シシャゴニュウ</t>
    </rPh>
    <phoneticPr fontId="4"/>
  </si>
  <si>
    <t>※割合は小数第２位を四捨五入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</si>
</sst>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6" fillId="2" borderId="1" xfId="0" applyFon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6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O125"/>
  <sheetViews>
    <sheetView tabSelected="1" workbookViewId="0">
      <selection activeCell="J19" sqref="J19"/>
    </sheetView>
  </sheetViews>
  <sheetFormatPr defaultRowHeight="18.75" x14ac:dyDescent="0.4"/>
  <cols>
    <col min="2" max="3" width="13.625" customWidth="1"/>
    <col min="4" max="5" width="11.625" customWidth="1"/>
  </cols>
  <sheetData>
    <row r="3" spans="2:4" x14ac:dyDescent="0.4">
      <c r="B3" t="s">
        <v>65</v>
      </c>
    </row>
    <row r="4" spans="2:4" x14ac:dyDescent="0.4">
      <c r="B4" t="s">
        <v>50</v>
      </c>
    </row>
    <row r="5" spans="2:4" x14ac:dyDescent="0.4">
      <c r="B5" s="1"/>
      <c r="C5" s="18" t="s">
        <v>2</v>
      </c>
    </row>
    <row r="6" spans="2:4" x14ac:dyDescent="0.4">
      <c r="B6" s="1" t="s">
        <v>0</v>
      </c>
      <c r="C6" s="19">
        <v>813</v>
      </c>
    </row>
    <row r="7" spans="2:4" x14ac:dyDescent="0.4">
      <c r="B7" s="1" t="s">
        <v>1</v>
      </c>
      <c r="C7" s="19">
        <v>746</v>
      </c>
    </row>
    <row r="9" spans="2:4" x14ac:dyDescent="0.4">
      <c r="B9" t="s">
        <v>51</v>
      </c>
    </row>
    <row r="10" spans="2:4" x14ac:dyDescent="0.4">
      <c r="B10" s="1" t="s">
        <v>11</v>
      </c>
      <c r="C10" s="1" t="s">
        <v>0</v>
      </c>
      <c r="D10" s="1" t="s">
        <v>12</v>
      </c>
    </row>
    <row r="11" spans="2:4" x14ac:dyDescent="0.4">
      <c r="B11" s="1" t="s">
        <v>3</v>
      </c>
      <c r="C11" s="1">
        <v>57</v>
      </c>
      <c r="D11" s="3">
        <f>C11/813</f>
        <v>7.0110701107011064E-2</v>
      </c>
    </row>
    <row r="12" spans="2:4" x14ac:dyDescent="0.4">
      <c r="B12" s="1" t="s">
        <v>4</v>
      </c>
      <c r="C12" s="1">
        <v>11</v>
      </c>
      <c r="D12" s="3">
        <f t="shared" ref="D12:D19" si="0">C12/813</f>
        <v>1.3530135301353014E-2</v>
      </c>
    </row>
    <row r="13" spans="2:4" x14ac:dyDescent="0.4">
      <c r="B13" s="1" t="s">
        <v>5</v>
      </c>
      <c r="C13" s="1">
        <v>286</v>
      </c>
      <c r="D13" s="3">
        <f t="shared" si="0"/>
        <v>0.35178351783517836</v>
      </c>
    </row>
    <row r="14" spans="2:4" x14ac:dyDescent="0.4">
      <c r="B14" s="1" t="s">
        <v>6</v>
      </c>
      <c r="C14" s="1">
        <v>69</v>
      </c>
      <c r="D14" s="3">
        <f t="shared" si="0"/>
        <v>8.4870848708487087E-2</v>
      </c>
    </row>
    <row r="15" spans="2:4" x14ac:dyDescent="0.4">
      <c r="B15" s="1" t="s">
        <v>7</v>
      </c>
      <c r="C15" s="1">
        <v>45</v>
      </c>
      <c r="D15" s="3">
        <f t="shared" si="0"/>
        <v>5.5350553505535055E-2</v>
      </c>
    </row>
    <row r="16" spans="2:4" x14ac:dyDescent="0.4">
      <c r="B16" s="1" t="s">
        <v>8</v>
      </c>
      <c r="C16" s="1">
        <v>73</v>
      </c>
      <c r="D16" s="3">
        <f t="shared" si="0"/>
        <v>8.9790897908979095E-2</v>
      </c>
    </row>
    <row r="17" spans="2:15" x14ac:dyDescent="0.4">
      <c r="B17" s="1" t="s">
        <v>9</v>
      </c>
      <c r="C17" s="1">
        <v>146</v>
      </c>
      <c r="D17" s="3">
        <f t="shared" si="0"/>
        <v>0.17958179581795819</v>
      </c>
    </row>
    <row r="18" spans="2:15" x14ac:dyDescent="0.4">
      <c r="B18" s="1" t="s">
        <v>10</v>
      </c>
      <c r="C18" s="1">
        <v>126</v>
      </c>
      <c r="D18" s="3">
        <f t="shared" si="0"/>
        <v>0.15498154981549817</v>
      </c>
    </row>
    <row r="19" spans="2:15" x14ac:dyDescent="0.4">
      <c r="B19" s="19" t="s">
        <v>14</v>
      </c>
      <c r="C19" s="20">
        <f>SUM(C11:C18)</f>
        <v>813</v>
      </c>
      <c r="D19" s="21">
        <f t="shared" si="0"/>
        <v>1</v>
      </c>
      <c r="E19" t="s">
        <v>86</v>
      </c>
    </row>
    <row r="21" spans="2:15" x14ac:dyDescent="0.4">
      <c r="B21" t="s">
        <v>52</v>
      </c>
    </row>
    <row r="22" spans="2:15" x14ac:dyDescent="0.4">
      <c r="B22" s="27" t="s">
        <v>26</v>
      </c>
      <c r="C22" s="27"/>
      <c r="D22" s="4" t="s">
        <v>25</v>
      </c>
      <c r="E22" s="1" t="s">
        <v>12</v>
      </c>
    </row>
    <row r="23" spans="2:15" x14ac:dyDescent="0.4">
      <c r="B23" s="5"/>
      <c r="C23" s="4" t="s">
        <v>20</v>
      </c>
      <c r="D23" s="1">
        <v>20</v>
      </c>
      <c r="E23" s="3">
        <v>2.4600246002460024E-2</v>
      </c>
    </row>
    <row r="24" spans="2:15" x14ac:dyDescent="0.4">
      <c r="B24" s="7" t="s">
        <v>27</v>
      </c>
      <c r="C24" s="1" t="s">
        <v>21</v>
      </c>
      <c r="D24" s="1">
        <v>21</v>
      </c>
      <c r="E24" s="3">
        <v>2.5830258302583026E-2</v>
      </c>
    </row>
    <row r="25" spans="2:15" x14ac:dyDescent="0.4">
      <c r="B25" s="6"/>
      <c r="C25" s="1" t="s">
        <v>22</v>
      </c>
      <c r="D25" s="1">
        <v>20</v>
      </c>
      <c r="E25" s="3">
        <v>2.4600246002460024E-2</v>
      </c>
    </row>
    <row r="26" spans="2:15" x14ac:dyDescent="0.4">
      <c r="B26" s="5"/>
      <c r="C26" s="1" t="s">
        <v>23</v>
      </c>
      <c r="D26" s="1">
        <v>532</v>
      </c>
      <c r="E26" s="3">
        <v>0.65436654366543667</v>
      </c>
      <c r="L26" s="2"/>
      <c r="M26" s="2"/>
      <c r="N26" s="2"/>
      <c r="O26" s="2"/>
    </row>
    <row r="27" spans="2:15" x14ac:dyDescent="0.4">
      <c r="B27" s="7" t="s">
        <v>28</v>
      </c>
      <c r="C27" s="1" t="s">
        <v>24</v>
      </c>
      <c r="D27" s="1">
        <v>8</v>
      </c>
      <c r="E27" s="3">
        <v>9.8400984009840101E-3</v>
      </c>
    </row>
    <row r="28" spans="2:15" x14ac:dyDescent="0.4">
      <c r="B28" s="6"/>
      <c r="C28" s="1" t="s">
        <v>22</v>
      </c>
      <c r="D28" s="1">
        <v>0</v>
      </c>
      <c r="E28" s="3">
        <v>0</v>
      </c>
    </row>
    <row r="29" spans="2:15" x14ac:dyDescent="0.4">
      <c r="B29" s="8" t="s">
        <v>15</v>
      </c>
      <c r="C29" s="9"/>
      <c r="D29" s="1">
        <v>115</v>
      </c>
      <c r="E29" s="3">
        <v>0.14145141451414514</v>
      </c>
    </row>
    <row r="30" spans="2:15" x14ac:dyDescent="0.4">
      <c r="B30" s="26" t="s">
        <v>16</v>
      </c>
      <c r="C30" s="26"/>
      <c r="D30" s="1">
        <v>66</v>
      </c>
      <c r="E30" s="3">
        <v>8.1180811808118078E-2</v>
      </c>
    </row>
    <row r="31" spans="2:15" x14ac:dyDescent="0.4">
      <c r="B31" s="26" t="s">
        <v>17</v>
      </c>
      <c r="C31" s="26"/>
      <c r="D31" s="1">
        <v>0</v>
      </c>
      <c r="E31" s="3">
        <v>0</v>
      </c>
    </row>
    <row r="32" spans="2:15" x14ac:dyDescent="0.4">
      <c r="B32" s="26" t="s">
        <v>18</v>
      </c>
      <c r="C32" s="26"/>
      <c r="D32" s="1">
        <v>0</v>
      </c>
      <c r="E32" s="3">
        <v>0</v>
      </c>
    </row>
    <row r="33" spans="2:6" x14ac:dyDescent="0.4">
      <c r="B33" s="26" t="s">
        <v>19</v>
      </c>
      <c r="C33" s="26"/>
      <c r="D33" s="1">
        <v>31</v>
      </c>
      <c r="E33" s="3">
        <v>3.8130381303813035E-2</v>
      </c>
    </row>
    <row r="34" spans="2:6" x14ac:dyDescent="0.4">
      <c r="B34" s="22" t="s">
        <v>13</v>
      </c>
      <c r="C34" s="23"/>
      <c r="D34" s="19">
        <v>813</v>
      </c>
      <c r="E34" s="21">
        <v>1</v>
      </c>
      <c r="F34" t="s">
        <v>87</v>
      </c>
    </row>
    <row r="37" spans="2:6" x14ac:dyDescent="0.4">
      <c r="B37" t="s">
        <v>66</v>
      </c>
    </row>
    <row r="38" spans="2:6" x14ac:dyDescent="0.4">
      <c r="B38" t="s">
        <v>53</v>
      </c>
    </row>
    <row r="39" spans="2:6" x14ac:dyDescent="0.4">
      <c r="B39" s="1"/>
      <c r="C39" s="18" t="s">
        <v>54</v>
      </c>
    </row>
    <row r="40" spans="2:6" x14ac:dyDescent="0.4">
      <c r="B40" s="1" t="s">
        <v>55</v>
      </c>
      <c r="C40" s="19">
        <v>460</v>
      </c>
    </row>
    <row r="41" spans="2:6" x14ac:dyDescent="0.4">
      <c r="B41" s="1" t="s">
        <v>56</v>
      </c>
      <c r="C41" s="19">
        <v>292</v>
      </c>
    </row>
    <row r="42" spans="2:6" x14ac:dyDescent="0.4">
      <c r="B42" s="1" t="s">
        <v>57</v>
      </c>
      <c r="C42" s="19">
        <v>249</v>
      </c>
    </row>
    <row r="44" spans="2:6" x14ac:dyDescent="0.4">
      <c r="B44" t="s">
        <v>58</v>
      </c>
    </row>
    <row r="45" spans="2:6" x14ac:dyDescent="0.4">
      <c r="B45" s="1"/>
      <c r="C45" s="18" t="s">
        <v>2</v>
      </c>
    </row>
    <row r="46" spans="2:6" x14ac:dyDescent="0.4">
      <c r="B46" s="1" t="s">
        <v>0</v>
      </c>
      <c r="C46" s="19">
        <v>968</v>
      </c>
    </row>
    <row r="47" spans="2:6" x14ac:dyDescent="0.4">
      <c r="B47" s="1" t="s">
        <v>1</v>
      </c>
      <c r="C47" s="19">
        <v>720</v>
      </c>
    </row>
    <row r="48" spans="2:6" x14ac:dyDescent="0.4">
      <c r="B48" s="13"/>
      <c r="C48" s="13"/>
    </row>
    <row r="49" spans="2:5" x14ac:dyDescent="0.4">
      <c r="B49" s="13" t="s">
        <v>59</v>
      </c>
      <c r="C49" s="13"/>
    </row>
    <row r="50" spans="2:5" x14ac:dyDescent="0.4">
      <c r="B50" s="14" t="s">
        <v>60</v>
      </c>
      <c r="C50" s="13"/>
    </row>
    <row r="51" spans="2:5" x14ac:dyDescent="0.4">
      <c r="B51" s="1" t="s">
        <v>11</v>
      </c>
      <c r="C51" s="1" t="s">
        <v>0</v>
      </c>
      <c r="D51" s="1" t="s">
        <v>12</v>
      </c>
    </row>
    <row r="52" spans="2:5" x14ac:dyDescent="0.4">
      <c r="B52" s="1" t="s">
        <v>3</v>
      </c>
      <c r="C52" s="1">
        <v>19</v>
      </c>
      <c r="D52" s="3">
        <f>C52/292</f>
        <v>6.5068493150684928E-2</v>
      </c>
    </row>
    <row r="53" spans="2:5" x14ac:dyDescent="0.4">
      <c r="B53" s="1" t="s">
        <v>4</v>
      </c>
      <c r="C53" s="1">
        <v>7</v>
      </c>
      <c r="D53" s="3">
        <f t="shared" ref="D53:D61" si="1">C53/292</f>
        <v>2.3972602739726026E-2</v>
      </c>
    </row>
    <row r="54" spans="2:5" x14ac:dyDescent="0.4">
      <c r="B54" s="1" t="s">
        <v>5</v>
      </c>
      <c r="C54" s="1">
        <v>41</v>
      </c>
      <c r="D54" s="3">
        <f t="shared" si="1"/>
        <v>0.1404109589041096</v>
      </c>
    </row>
    <row r="55" spans="2:5" x14ac:dyDescent="0.4">
      <c r="B55" s="1" t="s">
        <v>6</v>
      </c>
      <c r="C55" s="1">
        <v>33</v>
      </c>
      <c r="D55" s="3">
        <f t="shared" si="1"/>
        <v>0.11301369863013698</v>
      </c>
    </row>
    <row r="56" spans="2:5" x14ac:dyDescent="0.4">
      <c r="B56" s="1" t="s">
        <v>7</v>
      </c>
      <c r="C56" s="1">
        <v>39</v>
      </c>
      <c r="D56" s="3">
        <f t="shared" si="1"/>
        <v>0.13356164383561644</v>
      </c>
    </row>
    <row r="57" spans="2:5" x14ac:dyDescent="0.4">
      <c r="B57" s="1" t="s">
        <v>8</v>
      </c>
      <c r="C57" s="1">
        <v>74</v>
      </c>
      <c r="D57" s="3">
        <f t="shared" si="1"/>
        <v>0.25342465753424659</v>
      </c>
    </row>
    <row r="58" spans="2:5" x14ac:dyDescent="0.4">
      <c r="B58" s="1" t="s">
        <v>9</v>
      </c>
      <c r="C58" s="1">
        <v>52</v>
      </c>
      <c r="D58" s="3">
        <f t="shared" si="1"/>
        <v>0.17808219178082191</v>
      </c>
    </row>
    <row r="59" spans="2:5" x14ac:dyDescent="0.4">
      <c r="B59" s="1" t="s">
        <v>10</v>
      </c>
      <c r="C59" s="1">
        <v>25</v>
      </c>
      <c r="D59" s="3">
        <f t="shared" si="1"/>
        <v>8.5616438356164379E-2</v>
      </c>
    </row>
    <row r="60" spans="2:5" x14ac:dyDescent="0.4">
      <c r="B60" s="1" t="s">
        <v>49</v>
      </c>
      <c r="C60" s="1">
        <v>2</v>
      </c>
      <c r="D60" s="3">
        <f t="shared" si="1"/>
        <v>6.8493150684931503E-3</v>
      </c>
    </row>
    <row r="61" spans="2:5" x14ac:dyDescent="0.4">
      <c r="B61" s="19" t="s">
        <v>14</v>
      </c>
      <c r="C61" s="19">
        <v>292</v>
      </c>
      <c r="D61" s="21">
        <f t="shared" si="1"/>
        <v>1</v>
      </c>
      <c r="E61" t="s">
        <v>87</v>
      </c>
    </row>
    <row r="63" spans="2:5" x14ac:dyDescent="0.4">
      <c r="B63" t="s">
        <v>61</v>
      </c>
    </row>
    <row r="64" spans="2:5" x14ac:dyDescent="0.4">
      <c r="B64" s="1" t="s">
        <v>11</v>
      </c>
      <c r="C64" s="1" t="s">
        <v>0</v>
      </c>
      <c r="D64" s="1" t="s">
        <v>12</v>
      </c>
    </row>
    <row r="65" spans="2:5" x14ac:dyDescent="0.4">
      <c r="B65" s="1" t="s">
        <v>3</v>
      </c>
      <c r="C65" s="1">
        <v>48</v>
      </c>
      <c r="D65" s="3">
        <f>C65/968</f>
        <v>4.9586776859504134E-2</v>
      </c>
    </row>
    <row r="66" spans="2:5" x14ac:dyDescent="0.4">
      <c r="B66" s="1" t="s">
        <v>4</v>
      </c>
      <c r="C66" s="1">
        <v>6</v>
      </c>
      <c r="D66" s="3">
        <f t="shared" ref="D66:D74" si="2">C66/968</f>
        <v>6.1983471074380167E-3</v>
      </c>
    </row>
    <row r="67" spans="2:5" x14ac:dyDescent="0.4">
      <c r="B67" s="1" t="s">
        <v>5</v>
      </c>
      <c r="C67" s="1">
        <v>119</v>
      </c>
      <c r="D67" s="3">
        <f t="shared" si="2"/>
        <v>0.12293388429752067</v>
      </c>
    </row>
    <row r="68" spans="2:5" x14ac:dyDescent="0.4">
      <c r="B68" s="1" t="s">
        <v>6</v>
      </c>
      <c r="C68" s="1">
        <v>72</v>
      </c>
      <c r="D68" s="3">
        <f t="shared" si="2"/>
        <v>7.43801652892562E-2</v>
      </c>
    </row>
    <row r="69" spans="2:5" x14ac:dyDescent="0.4">
      <c r="B69" s="1" t="s">
        <v>7</v>
      </c>
      <c r="C69" s="1">
        <v>122</v>
      </c>
      <c r="D69" s="3">
        <f t="shared" si="2"/>
        <v>0.12603305785123967</v>
      </c>
    </row>
    <row r="70" spans="2:5" x14ac:dyDescent="0.4">
      <c r="B70" s="1" t="s">
        <v>8</v>
      </c>
      <c r="C70" s="1">
        <v>241</v>
      </c>
      <c r="D70" s="3">
        <f t="shared" si="2"/>
        <v>0.24896694214876033</v>
      </c>
    </row>
    <row r="71" spans="2:5" x14ac:dyDescent="0.4">
      <c r="B71" s="1" t="s">
        <v>9</v>
      </c>
      <c r="C71" s="1">
        <v>185</v>
      </c>
      <c r="D71" s="3">
        <f t="shared" si="2"/>
        <v>0.19111570247933884</v>
      </c>
    </row>
    <row r="72" spans="2:5" x14ac:dyDescent="0.4">
      <c r="B72" s="1" t="s">
        <v>10</v>
      </c>
      <c r="C72" s="1">
        <v>115</v>
      </c>
      <c r="D72" s="3">
        <f t="shared" si="2"/>
        <v>0.11880165289256199</v>
      </c>
    </row>
    <row r="73" spans="2:5" x14ac:dyDescent="0.4">
      <c r="B73" s="1" t="s">
        <v>47</v>
      </c>
      <c r="C73" s="1">
        <v>60</v>
      </c>
      <c r="D73" s="3">
        <f t="shared" si="2"/>
        <v>6.1983471074380167E-2</v>
      </c>
    </row>
    <row r="74" spans="2:5" x14ac:dyDescent="0.4">
      <c r="B74" s="19" t="s">
        <v>14</v>
      </c>
      <c r="C74" s="20">
        <f>SUM(C65:C73)</f>
        <v>968</v>
      </c>
      <c r="D74" s="21">
        <f t="shared" si="2"/>
        <v>1</v>
      </c>
      <c r="E74" t="s">
        <v>87</v>
      </c>
    </row>
    <row r="76" spans="2:5" x14ac:dyDescent="0.4">
      <c r="B76" t="s">
        <v>62</v>
      </c>
    </row>
    <row r="77" spans="2:5" x14ac:dyDescent="0.4">
      <c r="B77" t="s">
        <v>60</v>
      </c>
    </row>
    <row r="78" spans="2:5" x14ac:dyDescent="0.4">
      <c r="B78" s="8" t="s">
        <v>26</v>
      </c>
      <c r="C78" s="9"/>
      <c r="D78" s="4" t="s">
        <v>25</v>
      </c>
      <c r="E78" s="1" t="s">
        <v>12</v>
      </c>
    </row>
    <row r="79" spans="2:5" x14ac:dyDescent="0.4">
      <c r="B79" s="15"/>
      <c r="C79" s="9"/>
      <c r="D79" s="1">
        <v>48</v>
      </c>
      <c r="E79" s="3">
        <f t="shared" ref="E79:E92" si="3">D79/292</f>
        <v>0.16438356164383561</v>
      </c>
    </row>
    <row r="80" spans="2:5" x14ac:dyDescent="0.4">
      <c r="B80" s="12" t="s">
        <v>74</v>
      </c>
      <c r="C80" s="1" t="s">
        <v>75</v>
      </c>
      <c r="D80" s="1">
        <v>39</v>
      </c>
      <c r="E80" s="17"/>
    </row>
    <row r="81" spans="2:6" x14ac:dyDescent="0.4">
      <c r="B81" s="12"/>
      <c r="C81" s="1" t="s">
        <v>76</v>
      </c>
      <c r="D81" s="1">
        <v>0</v>
      </c>
      <c r="E81" s="17"/>
    </row>
    <row r="82" spans="2:6" x14ac:dyDescent="0.4">
      <c r="B82" s="11"/>
      <c r="C82" s="1" t="s">
        <v>32</v>
      </c>
      <c r="D82" s="1">
        <v>9</v>
      </c>
      <c r="E82" s="17"/>
    </row>
    <row r="83" spans="2:6" x14ac:dyDescent="0.4">
      <c r="B83" s="8" t="s">
        <v>77</v>
      </c>
      <c r="C83" s="9"/>
      <c r="D83" s="1">
        <v>107</v>
      </c>
      <c r="E83" s="3">
        <f t="shared" si="3"/>
        <v>0.36643835616438358</v>
      </c>
    </row>
    <row r="84" spans="2:6" x14ac:dyDescent="0.4">
      <c r="B84" s="16" t="s">
        <v>78</v>
      </c>
      <c r="C84" s="9"/>
      <c r="D84" s="1">
        <v>10</v>
      </c>
      <c r="E84" s="3">
        <f t="shared" si="3"/>
        <v>3.4246575342465752E-2</v>
      </c>
    </row>
    <row r="85" spans="2:6" x14ac:dyDescent="0.4">
      <c r="B85" s="8" t="s">
        <v>79</v>
      </c>
      <c r="C85" s="9"/>
      <c r="D85" s="1">
        <v>74</v>
      </c>
      <c r="E85" s="3">
        <f t="shared" si="3"/>
        <v>0.25342465753424659</v>
      </c>
    </row>
    <row r="86" spans="2:6" x14ac:dyDescent="0.4">
      <c r="B86" s="8" t="s">
        <v>80</v>
      </c>
      <c r="C86" s="9"/>
      <c r="D86" s="1">
        <v>8</v>
      </c>
      <c r="E86" s="3">
        <f t="shared" si="3"/>
        <v>2.7397260273972601E-2</v>
      </c>
    </row>
    <row r="87" spans="2:6" x14ac:dyDescent="0.4">
      <c r="B87" s="8" t="s">
        <v>81</v>
      </c>
      <c r="C87" s="9"/>
      <c r="D87" s="1">
        <v>6</v>
      </c>
      <c r="E87" s="3">
        <f t="shared" si="3"/>
        <v>2.0547945205479451E-2</v>
      </c>
    </row>
    <row r="88" spans="2:6" x14ac:dyDescent="0.4">
      <c r="B88" s="8" t="s">
        <v>82</v>
      </c>
      <c r="C88" s="9"/>
      <c r="D88" s="1">
        <v>15</v>
      </c>
      <c r="E88" s="3">
        <f t="shared" si="3"/>
        <v>5.1369863013698627E-2</v>
      </c>
    </row>
    <row r="89" spans="2:6" x14ac:dyDescent="0.4">
      <c r="B89" s="8" t="s">
        <v>83</v>
      </c>
      <c r="C89" s="9"/>
      <c r="D89" s="1">
        <v>6</v>
      </c>
      <c r="E89" s="3">
        <f t="shared" si="3"/>
        <v>2.0547945205479451E-2</v>
      </c>
    </row>
    <row r="90" spans="2:6" x14ac:dyDescent="0.4">
      <c r="B90" s="8" t="s">
        <v>84</v>
      </c>
      <c r="C90" s="9"/>
      <c r="D90" s="1">
        <v>3</v>
      </c>
      <c r="E90" s="3">
        <f t="shared" si="3"/>
        <v>1.0273972602739725E-2</v>
      </c>
    </row>
    <row r="91" spans="2:6" x14ac:dyDescent="0.4">
      <c r="B91" s="8" t="s">
        <v>85</v>
      </c>
      <c r="C91" s="9"/>
      <c r="D91" s="1">
        <v>15</v>
      </c>
      <c r="E91" s="3">
        <f t="shared" si="3"/>
        <v>5.1369863013698627E-2</v>
      </c>
    </row>
    <row r="92" spans="2:6" x14ac:dyDescent="0.4">
      <c r="B92" s="22" t="s">
        <v>14</v>
      </c>
      <c r="C92" s="23"/>
      <c r="D92" s="20">
        <v>292</v>
      </c>
      <c r="E92" s="21">
        <f t="shared" si="3"/>
        <v>1</v>
      </c>
      <c r="F92" t="s">
        <v>87</v>
      </c>
    </row>
    <row r="94" spans="2:6" x14ac:dyDescent="0.4">
      <c r="B94" t="s">
        <v>63</v>
      </c>
    </row>
    <row r="95" spans="2:6" x14ac:dyDescent="0.4">
      <c r="B95" s="8" t="s">
        <v>44</v>
      </c>
      <c r="C95" s="9"/>
      <c r="D95" s="4" t="s">
        <v>45</v>
      </c>
      <c r="E95" s="1" t="s">
        <v>46</v>
      </c>
    </row>
    <row r="96" spans="2:6" x14ac:dyDescent="0.4">
      <c r="B96" s="10" t="s">
        <v>29</v>
      </c>
      <c r="C96" s="1" t="s">
        <v>30</v>
      </c>
      <c r="D96" s="1">
        <v>263</v>
      </c>
      <c r="E96" s="3">
        <f>D96/968</f>
        <v>0.27169421487603307</v>
      </c>
    </row>
    <row r="97" spans="2:6" x14ac:dyDescent="0.4">
      <c r="B97" s="12"/>
      <c r="C97" s="1" t="s">
        <v>31</v>
      </c>
      <c r="D97" s="1">
        <v>30</v>
      </c>
      <c r="E97" s="3">
        <f t="shared" ref="E97:E109" si="4">D97/968</f>
        <v>3.0991735537190084E-2</v>
      </c>
    </row>
    <row r="98" spans="2:6" x14ac:dyDescent="0.4">
      <c r="B98" s="11"/>
      <c r="C98" s="1" t="s">
        <v>32</v>
      </c>
      <c r="D98" s="1">
        <v>35</v>
      </c>
      <c r="E98" s="3">
        <f t="shared" si="4"/>
        <v>3.6157024793388427E-2</v>
      </c>
    </row>
    <row r="99" spans="2:6" x14ac:dyDescent="0.4">
      <c r="B99" s="10" t="s">
        <v>33</v>
      </c>
      <c r="C99" s="1" t="s">
        <v>34</v>
      </c>
      <c r="D99" s="1">
        <v>69</v>
      </c>
      <c r="E99" s="3">
        <f t="shared" si="4"/>
        <v>7.1280991735537189E-2</v>
      </c>
    </row>
    <row r="100" spans="2:6" x14ac:dyDescent="0.4">
      <c r="B100" s="12"/>
      <c r="C100" s="1" t="s">
        <v>35</v>
      </c>
      <c r="D100" s="1">
        <v>1</v>
      </c>
      <c r="E100" s="3">
        <f t="shared" si="4"/>
        <v>1.0330578512396695E-3</v>
      </c>
    </row>
    <row r="101" spans="2:6" x14ac:dyDescent="0.4">
      <c r="B101" s="11"/>
      <c r="C101" s="1" t="s">
        <v>32</v>
      </c>
      <c r="D101" s="1">
        <v>0</v>
      </c>
      <c r="E101" s="3">
        <f t="shared" si="4"/>
        <v>0</v>
      </c>
    </row>
    <row r="102" spans="2:6" x14ac:dyDescent="0.4">
      <c r="B102" s="8" t="s">
        <v>36</v>
      </c>
      <c r="C102" s="9"/>
      <c r="D102" s="1">
        <v>39</v>
      </c>
      <c r="E102" s="3">
        <f t="shared" si="4"/>
        <v>4.0289256198347105E-2</v>
      </c>
    </row>
    <row r="103" spans="2:6" x14ac:dyDescent="0.4">
      <c r="B103" s="1" t="s">
        <v>37</v>
      </c>
      <c r="C103" s="1"/>
      <c r="D103" s="1">
        <v>229</v>
      </c>
      <c r="E103" s="3">
        <f t="shared" si="4"/>
        <v>0.23657024793388429</v>
      </c>
    </row>
    <row r="104" spans="2:6" x14ac:dyDescent="0.4">
      <c r="B104" s="1" t="s">
        <v>38</v>
      </c>
      <c r="C104" s="1"/>
      <c r="D104" s="1">
        <v>1</v>
      </c>
      <c r="E104" s="3">
        <f t="shared" si="4"/>
        <v>1.0330578512396695E-3</v>
      </c>
    </row>
    <row r="105" spans="2:6" x14ac:dyDescent="0.4">
      <c r="B105" s="1" t="s">
        <v>39</v>
      </c>
      <c r="C105" s="1"/>
      <c r="D105" s="1">
        <v>0</v>
      </c>
      <c r="E105" s="3">
        <f t="shared" si="4"/>
        <v>0</v>
      </c>
    </row>
    <row r="106" spans="2:6" x14ac:dyDescent="0.4">
      <c r="B106" s="1" t="s">
        <v>40</v>
      </c>
      <c r="C106" s="1"/>
      <c r="D106" s="1">
        <v>30</v>
      </c>
      <c r="E106" s="3">
        <f t="shared" si="4"/>
        <v>3.0991735537190084E-2</v>
      </c>
    </row>
    <row r="107" spans="2:6" x14ac:dyDescent="0.4">
      <c r="B107" s="10" t="s">
        <v>41</v>
      </c>
      <c r="C107" s="1" t="s">
        <v>42</v>
      </c>
      <c r="D107" s="1">
        <v>17</v>
      </c>
      <c r="E107" s="3">
        <f t="shared" si="4"/>
        <v>1.7561983471074381E-2</v>
      </c>
    </row>
    <row r="108" spans="2:6" x14ac:dyDescent="0.4">
      <c r="B108" s="11"/>
      <c r="C108" s="1" t="s">
        <v>32</v>
      </c>
      <c r="D108" s="1">
        <v>31</v>
      </c>
      <c r="E108" s="3">
        <f t="shared" si="4"/>
        <v>3.2024793388429749E-2</v>
      </c>
    </row>
    <row r="109" spans="2:6" x14ac:dyDescent="0.4">
      <c r="B109" s="24" t="s">
        <v>43</v>
      </c>
      <c r="C109" s="25"/>
      <c r="D109" s="1">
        <v>223</v>
      </c>
      <c r="E109" s="3">
        <f t="shared" si="4"/>
        <v>0.23037190082644629</v>
      </c>
    </row>
    <row r="110" spans="2:6" x14ac:dyDescent="0.4">
      <c r="B110" s="22" t="s">
        <v>48</v>
      </c>
      <c r="C110" s="23"/>
      <c r="D110" s="20">
        <f>SUM(D96:D109)</f>
        <v>968</v>
      </c>
      <c r="E110" s="21">
        <f>D110/968</f>
        <v>1</v>
      </c>
      <c r="F110" t="s">
        <v>87</v>
      </c>
    </row>
    <row r="112" spans="2:6" x14ac:dyDescent="0.4">
      <c r="B112" t="s">
        <v>64</v>
      </c>
    </row>
    <row r="113" spans="2:6" x14ac:dyDescent="0.4">
      <c r="B113" t="s">
        <v>60</v>
      </c>
    </row>
    <row r="114" spans="2:6" x14ac:dyDescent="0.4">
      <c r="B114" s="8" t="s">
        <v>67</v>
      </c>
      <c r="C114" s="9"/>
      <c r="D114" s="1" t="s">
        <v>56</v>
      </c>
      <c r="E114" s="1" t="s">
        <v>46</v>
      </c>
    </row>
    <row r="115" spans="2:6" x14ac:dyDescent="0.4">
      <c r="B115" s="8" t="s">
        <v>68</v>
      </c>
      <c r="C115" s="9"/>
      <c r="D115" s="1">
        <v>233</v>
      </c>
      <c r="E115" s="3">
        <f>D115/292</f>
        <v>0.79794520547945202</v>
      </c>
    </row>
    <row r="116" spans="2:6" x14ac:dyDescent="0.4">
      <c r="B116" s="1" t="s">
        <v>69</v>
      </c>
      <c r="C116" s="1"/>
      <c r="D116" s="1">
        <v>41</v>
      </c>
      <c r="E116" s="3">
        <f t="shared" ref="E116:E118" si="5">D116/292</f>
        <v>0.1404109589041096</v>
      </c>
    </row>
    <row r="117" spans="2:6" x14ac:dyDescent="0.4">
      <c r="B117" s="1" t="s">
        <v>70</v>
      </c>
      <c r="C117" s="1"/>
      <c r="D117" s="1">
        <v>18</v>
      </c>
      <c r="E117" s="3">
        <f t="shared" si="5"/>
        <v>6.1643835616438353E-2</v>
      </c>
    </row>
    <row r="118" spans="2:6" x14ac:dyDescent="0.4">
      <c r="B118" s="22" t="s">
        <v>48</v>
      </c>
      <c r="C118" s="23"/>
      <c r="D118" s="20">
        <f>SUM(D115:D117)</f>
        <v>292</v>
      </c>
      <c r="E118" s="21">
        <f t="shared" si="5"/>
        <v>1</v>
      </c>
      <c r="F118" t="s">
        <v>87</v>
      </c>
    </row>
    <row r="120" spans="2:6" x14ac:dyDescent="0.4">
      <c r="B120" t="s">
        <v>71</v>
      </c>
    </row>
    <row r="121" spans="2:6" x14ac:dyDescent="0.4">
      <c r="B121" s="8" t="s">
        <v>72</v>
      </c>
      <c r="C121" s="9"/>
      <c r="D121" s="1" t="s">
        <v>56</v>
      </c>
      <c r="E121" s="1" t="s">
        <v>46</v>
      </c>
    </row>
    <row r="122" spans="2:6" x14ac:dyDescent="0.4">
      <c r="B122" s="8" t="s">
        <v>68</v>
      </c>
      <c r="C122" s="9"/>
      <c r="D122" s="1">
        <v>802</v>
      </c>
      <c r="E122" s="3">
        <f>D122/968</f>
        <v>0.82851239669421484</v>
      </c>
    </row>
    <row r="123" spans="2:6" x14ac:dyDescent="0.4">
      <c r="B123" s="8" t="s">
        <v>69</v>
      </c>
      <c r="C123" s="9"/>
      <c r="D123" s="1">
        <v>139</v>
      </c>
      <c r="E123" s="3">
        <f t="shared" ref="E123:E125" si="6">D123/968</f>
        <v>0.14359504132231404</v>
      </c>
    </row>
    <row r="124" spans="2:6" x14ac:dyDescent="0.4">
      <c r="B124" s="8" t="s">
        <v>73</v>
      </c>
      <c r="C124" s="9"/>
      <c r="D124" s="1">
        <v>27</v>
      </c>
      <c r="E124" s="3">
        <f t="shared" si="6"/>
        <v>2.7892561983471075E-2</v>
      </c>
    </row>
    <row r="125" spans="2:6" x14ac:dyDescent="0.4">
      <c r="B125" s="22" t="s">
        <v>48</v>
      </c>
      <c r="C125" s="23"/>
      <c r="D125" s="20">
        <f>SUM(D122:D124)</f>
        <v>968</v>
      </c>
      <c r="E125" s="21">
        <f t="shared" si="6"/>
        <v>1</v>
      </c>
      <c r="F125" t="s">
        <v>87</v>
      </c>
    </row>
  </sheetData>
  <mergeCells count="6">
    <mergeCell ref="B109:C109"/>
    <mergeCell ref="B33:C33"/>
    <mergeCell ref="B22:C22"/>
    <mergeCell ref="B30:C30"/>
    <mergeCell ref="B31:C31"/>
    <mergeCell ref="B32:C32"/>
  </mergeCells>
  <phoneticPr fontId="4"/>
  <pageMargins left="0.7" right="0.7" top="0.75" bottom="0.75" header="0.3" footer="0.3"/>
  <pageSetup paperSize="9" orientation="portrait" r:id="rId1"/>
  <rowBreaks count="2" manualBreakCount="2">
    <brk id="35" max="16383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2024-06-26T04:13:58Z</dcterms:created>
  <dcterms:modified xsi:type="dcterms:W3CDTF">2024-06-26T04:14:08Z</dcterms:modified>
</cp:coreProperties>
</file>